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sukly.csilla\Desktop\"/>
    </mc:Choice>
  </mc:AlternateContent>
  <xr:revisionPtr revIDLastSave="0" documentId="8_{864CA8D4-7F34-4A81-8580-535C1605ADAB}" xr6:coauthVersionLast="47" xr6:coauthVersionMax="47" xr10:uidLastSave="{00000000-0000-0000-0000-000000000000}"/>
  <bookViews>
    <workbookView xWindow="-120" yWindow="-120" windowWidth="29040" windowHeight="15720" xr2:uid="{82037304-D21C-4335-9A12-D07419C07389}"/>
  </bookViews>
  <sheets>
    <sheet name="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4" i="1"/>
  <c r="E3" i="1"/>
  <c r="E26" i="1"/>
  <c r="E25" i="1"/>
  <c r="E24" i="1"/>
  <c r="D19" i="1"/>
  <c r="E19" i="1" s="1"/>
  <c r="E18" i="1"/>
  <c r="B18" i="1"/>
  <c r="E12" i="1"/>
  <c r="E11" i="1"/>
  <c r="B11" i="1"/>
  <c r="E10" i="1"/>
  <c r="B10" i="1"/>
  <c r="B4" i="1"/>
  <c r="B3" i="1"/>
  <c r="E17" i="1" l="1"/>
</calcChain>
</file>

<file path=xl/sharedStrings.xml><?xml version="1.0" encoding="utf-8"?>
<sst xmlns="http://schemas.openxmlformats.org/spreadsheetml/2006/main" count="37" uniqueCount="16">
  <si>
    <t>2024 Q1</t>
  </si>
  <si>
    <t>Beosztás</t>
  </si>
  <si>
    <t>Létszám
(fő)</t>
  </si>
  <si>
    <t>Bruttó Illetmény, munkabér</t>
  </si>
  <si>
    <t>Egyéb kifizetések</t>
  </si>
  <si>
    <t>2024 Q1 összesen</t>
  </si>
  <si>
    <t>Vezető -és választott tisztségviselő</t>
  </si>
  <si>
    <t>Munkavállalók</t>
  </si>
  <si>
    <t>Egyéb foglalkoztatottak</t>
  </si>
  <si>
    <t>2024 Q2</t>
  </si>
  <si>
    <t>2024 Q2 összesen</t>
  </si>
  <si>
    <t>2024 Q3</t>
  </si>
  <si>
    <t>2024 Q3 összesen</t>
  </si>
  <si>
    <t>2024 Q4</t>
  </si>
  <si>
    <t>2024 Q4 összesen</t>
  </si>
  <si>
    <t>MBVK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</si>
</sst>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3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Gazdas&#225;gi%20&#233;s%20P&#233;nz&#252;gyi%20Iroda\P&#233;nz&#252;gy-HR\B&#201;R%202024%20MBVK\B&#233;rkimutat&#225;sok%202024\2024_Q_Kozerdeku-adatok_ber_letszam%202024.xlsx" TargetMode="External"/><Relationship Id="rId1" Type="http://schemas.openxmlformats.org/officeDocument/2006/relationships/externalLinkPath" Target="file:///I:\Gazdas&#225;gi%20&#233;s%20P&#233;nz&#252;gyi%20Iroda\P&#233;nz&#252;gy-HR\B&#201;R%202024%20MBVK\B&#233;rkimutat&#225;sok%202024\2024_Q_Kozerdeku-adatok_ber_letsza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Q"/>
      <sheetName val="2024.Q1_segédlet"/>
      <sheetName val="2024.Q2_segédlet"/>
      <sheetName val="2024.Q3_segédlet"/>
      <sheetName val="2024.Q4_segédlet"/>
      <sheetName val="Munka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285AC-86C9-4624-A141-0B458E90F7D3}">
  <dimension ref="A1:E37"/>
  <sheetViews>
    <sheetView tabSelected="1" zoomScaleNormal="100" workbookViewId="0">
      <selection activeCell="J16" sqref="J16"/>
    </sheetView>
  </sheetViews>
  <sheetFormatPr defaultRowHeight="15" x14ac:dyDescent="0.25"/>
  <cols>
    <col min="1" max="1" width="31.5703125" bestFit="1" customWidth="1"/>
    <col min="2" max="2" width="8.42578125" bestFit="1" customWidth="1"/>
    <col min="3" max="3" width="14.140625" customWidth="1"/>
    <col min="4" max="5" width="13.5703125" bestFit="1" customWidth="1"/>
  </cols>
  <sheetData>
    <row r="1" spans="1:5" x14ac:dyDescent="0.25">
      <c r="A1" s="3" t="s">
        <v>0</v>
      </c>
      <c r="B1" s="4"/>
      <c r="C1" s="4"/>
      <c r="D1" s="4"/>
      <c r="E1" s="5"/>
    </row>
    <row r="2" spans="1:5" ht="42.75" x14ac:dyDescent="0.2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pans="1:5" x14ac:dyDescent="0.25">
      <c r="A3" s="8" t="s">
        <v>6</v>
      </c>
      <c r="B3" s="9">
        <f>1+5</f>
        <v>6</v>
      </c>
      <c r="C3" s="10">
        <v>12807519</v>
      </c>
      <c r="D3" s="10">
        <v>932675</v>
      </c>
      <c r="E3" s="10">
        <f>SUM(C3:D3)</f>
        <v>13740194</v>
      </c>
    </row>
    <row r="4" spans="1:5" x14ac:dyDescent="0.25">
      <c r="A4" s="8" t="s">
        <v>7</v>
      </c>
      <c r="B4" s="9">
        <f>67-1</f>
        <v>66</v>
      </c>
      <c r="C4" s="10">
        <v>152404627</v>
      </c>
      <c r="D4" s="10">
        <v>20464384</v>
      </c>
      <c r="E4" s="10">
        <f>SUM(C4:D4)</f>
        <v>172869011</v>
      </c>
    </row>
    <row r="5" spans="1:5" x14ac:dyDescent="0.25">
      <c r="A5" s="8" t="s">
        <v>8</v>
      </c>
      <c r="B5" s="9">
        <v>0</v>
      </c>
      <c r="C5" s="10">
        <v>0</v>
      </c>
      <c r="D5" s="10">
        <v>0</v>
      </c>
      <c r="E5" s="10">
        <f>SUM(C5:D5)</f>
        <v>0</v>
      </c>
    </row>
    <row r="6" spans="1:5" x14ac:dyDescent="0.25">
      <c r="A6" s="11"/>
      <c r="B6" s="12"/>
      <c r="C6" s="13"/>
      <c r="D6" s="13"/>
      <c r="E6" s="13"/>
    </row>
    <row r="7" spans="1:5" x14ac:dyDescent="0.25">
      <c r="A7" s="11"/>
      <c r="B7" s="11"/>
      <c r="C7" s="11"/>
      <c r="D7" s="11"/>
      <c r="E7" s="11"/>
    </row>
    <row r="8" spans="1:5" x14ac:dyDescent="0.25">
      <c r="A8" s="3" t="s">
        <v>9</v>
      </c>
      <c r="B8" s="4"/>
      <c r="C8" s="4"/>
      <c r="D8" s="4"/>
      <c r="E8" s="5"/>
    </row>
    <row r="9" spans="1:5" ht="42.75" x14ac:dyDescent="0.25">
      <c r="A9" s="6" t="s">
        <v>1</v>
      </c>
      <c r="B9" s="7" t="s">
        <v>2</v>
      </c>
      <c r="C9" s="7" t="s">
        <v>3</v>
      </c>
      <c r="D9" s="7" t="s">
        <v>4</v>
      </c>
      <c r="E9" s="7" t="s">
        <v>10</v>
      </c>
    </row>
    <row r="10" spans="1:5" x14ac:dyDescent="0.25">
      <c r="A10" s="8" t="s">
        <v>6</v>
      </c>
      <c r="B10" s="9">
        <f>1+5</f>
        <v>6</v>
      </c>
      <c r="C10" s="10">
        <v>12807519</v>
      </c>
      <c r="D10" s="10">
        <v>1400943</v>
      </c>
      <c r="E10" s="10">
        <f>SUM(C10:D10)</f>
        <v>14208462</v>
      </c>
    </row>
    <row r="11" spans="1:5" x14ac:dyDescent="0.25">
      <c r="A11" s="8" t="s">
        <v>7</v>
      </c>
      <c r="B11" s="9">
        <f>67-1</f>
        <v>66</v>
      </c>
      <c r="C11" s="10">
        <v>154700690</v>
      </c>
      <c r="D11" s="10">
        <v>9409103</v>
      </c>
      <c r="E11" s="10">
        <f t="shared" ref="E11:E12" si="0">SUM(C11:D11)</f>
        <v>164109793</v>
      </c>
    </row>
    <row r="12" spans="1:5" x14ac:dyDescent="0.25">
      <c r="A12" s="8" t="s">
        <v>8</v>
      </c>
      <c r="B12" s="9">
        <v>2</v>
      </c>
      <c r="C12" s="10">
        <v>670000</v>
      </c>
      <c r="D12" s="10">
        <v>68303</v>
      </c>
      <c r="E12" s="10">
        <f t="shared" si="0"/>
        <v>738303</v>
      </c>
    </row>
    <row r="13" spans="1:5" x14ac:dyDescent="0.25">
      <c r="A13" s="11"/>
      <c r="B13" s="12"/>
      <c r="C13" s="13"/>
      <c r="D13" s="13"/>
      <c r="E13" s="13"/>
    </row>
    <row r="14" spans="1:5" x14ac:dyDescent="0.25">
      <c r="A14" s="11"/>
      <c r="B14" s="11"/>
      <c r="C14" s="11"/>
      <c r="D14" s="11"/>
      <c r="E14" s="11"/>
    </row>
    <row r="15" spans="1:5" x14ac:dyDescent="0.25">
      <c r="A15" s="3" t="s">
        <v>11</v>
      </c>
      <c r="B15" s="4"/>
      <c r="C15" s="4"/>
      <c r="D15" s="4"/>
      <c r="E15" s="5"/>
    </row>
    <row r="16" spans="1:5" ht="42.75" x14ac:dyDescent="0.25">
      <c r="A16" s="6" t="s">
        <v>1</v>
      </c>
      <c r="B16" s="7" t="s">
        <v>2</v>
      </c>
      <c r="C16" s="7" t="s">
        <v>3</v>
      </c>
      <c r="D16" s="7" t="s">
        <v>4</v>
      </c>
      <c r="E16" s="7" t="s">
        <v>12</v>
      </c>
    </row>
    <row r="17" spans="1:5" x14ac:dyDescent="0.25">
      <c r="A17" s="8" t="s">
        <v>6</v>
      </c>
      <c r="B17" s="9">
        <v>6</v>
      </c>
      <c r="C17" s="10">
        <v>12807519</v>
      </c>
      <c r="D17" s="10">
        <v>568578</v>
      </c>
      <c r="E17" s="10">
        <f>SUM(C17:D17)</f>
        <v>13376097</v>
      </c>
    </row>
    <row r="18" spans="1:5" x14ac:dyDescent="0.25">
      <c r="A18" s="8" t="s">
        <v>7</v>
      </c>
      <c r="B18" s="9">
        <f>64-1</f>
        <v>63</v>
      </c>
      <c r="C18" s="10">
        <v>149849825</v>
      </c>
      <c r="D18" s="10">
        <v>7116524</v>
      </c>
      <c r="E18" s="10">
        <f t="shared" ref="E18:E19" si="1">SUM(C18:D18)</f>
        <v>156966349</v>
      </c>
    </row>
    <row r="19" spans="1:5" x14ac:dyDescent="0.25">
      <c r="A19" s="8" t="s">
        <v>8</v>
      </c>
      <c r="B19" s="9">
        <v>2</v>
      </c>
      <c r="C19" s="10">
        <v>2665000</v>
      </c>
      <c r="D19" s="10">
        <f>'[1]2024.Q3_segédlet'!H9</f>
        <v>0</v>
      </c>
      <c r="E19" s="10">
        <f t="shared" si="1"/>
        <v>2665000</v>
      </c>
    </row>
    <row r="20" spans="1:5" x14ac:dyDescent="0.25">
      <c r="A20" s="11"/>
      <c r="B20" s="12"/>
      <c r="C20" s="12"/>
      <c r="D20" s="12"/>
      <c r="E20" s="12"/>
    </row>
    <row r="21" spans="1:5" x14ac:dyDescent="0.25">
      <c r="A21" s="14"/>
      <c r="B21" s="14"/>
      <c r="C21" s="14"/>
      <c r="D21" s="14"/>
      <c r="E21" s="14"/>
    </row>
    <row r="22" spans="1:5" x14ac:dyDescent="0.25">
      <c r="A22" s="3" t="s">
        <v>13</v>
      </c>
      <c r="B22" s="4"/>
      <c r="C22" s="4"/>
      <c r="D22" s="4"/>
      <c r="E22" s="5"/>
    </row>
    <row r="23" spans="1:5" ht="42.75" x14ac:dyDescent="0.25">
      <c r="A23" s="6" t="s">
        <v>1</v>
      </c>
      <c r="B23" s="7" t="s">
        <v>2</v>
      </c>
      <c r="C23" s="7" t="s">
        <v>3</v>
      </c>
      <c r="D23" s="7" t="s">
        <v>4</v>
      </c>
      <c r="E23" s="7" t="s">
        <v>14</v>
      </c>
    </row>
    <row r="24" spans="1:5" x14ac:dyDescent="0.25">
      <c r="A24" s="8" t="s">
        <v>6</v>
      </c>
      <c r="B24" s="9">
        <v>6</v>
      </c>
      <c r="C24" s="10">
        <v>12807519</v>
      </c>
      <c r="D24" s="10">
        <v>1055229</v>
      </c>
      <c r="E24" s="10">
        <f>SUM(C24:D24)</f>
        <v>13862748</v>
      </c>
    </row>
    <row r="25" spans="1:5" x14ac:dyDescent="0.25">
      <c r="A25" s="8" t="s">
        <v>7</v>
      </c>
      <c r="B25" s="9">
        <v>63</v>
      </c>
      <c r="C25" s="10">
        <v>146064745</v>
      </c>
      <c r="D25" s="10">
        <v>55347510</v>
      </c>
      <c r="E25" s="10">
        <f t="shared" ref="E25:E26" si="2">SUM(C25:D25)</f>
        <v>201412255</v>
      </c>
    </row>
    <row r="26" spans="1:5" x14ac:dyDescent="0.25">
      <c r="A26" s="8" t="s">
        <v>8</v>
      </c>
      <c r="B26" s="9">
        <v>4</v>
      </c>
      <c r="C26" s="10">
        <v>1590000</v>
      </c>
      <c r="D26" s="10">
        <v>350884</v>
      </c>
      <c r="E26" s="10">
        <f t="shared" si="2"/>
        <v>1940884</v>
      </c>
    </row>
    <row r="28" spans="1:5" x14ac:dyDescent="0.25">
      <c r="E28" s="2"/>
    </row>
    <row r="37" spans="1:1" x14ac:dyDescent="0.25">
      <c r="A37" s="1" t="s">
        <v>15</v>
      </c>
    </row>
  </sheetData>
  <mergeCells count="4">
    <mergeCell ref="A1:E1"/>
    <mergeCell ref="A8:E8"/>
    <mergeCell ref="A15:E15"/>
    <mergeCell ref="A22:E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Andrea</dc:creator>
  <cp:lastModifiedBy>dr. Csukly Csilla</cp:lastModifiedBy>
  <cp:lastPrinted>2025-01-17T12:04:07Z</cp:lastPrinted>
  <dcterms:created xsi:type="dcterms:W3CDTF">2024-10-31T07:45:51Z</dcterms:created>
  <dcterms:modified xsi:type="dcterms:W3CDTF">2025-01-28T14:30:10Z</dcterms:modified>
</cp:coreProperties>
</file>